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240" windowHeight="11625"/>
  </bookViews>
  <sheets>
    <sheet name="Kosztorys ofertowy" sheetId="1" r:id="rId1"/>
  </sheets>
  <definedNames>
    <definedName name="_xlnm.Print_Area" localSheetId="0">'Kosztorys ofertowy'!$A$1:$G$27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7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<sst xmlns="http://schemas.openxmlformats.org/spreadsheetml/2006/main" count="40" uniqueCount="37">
  <si>
    <t>KOSZTORYS OFERTOWY</t>
  </si>
  <si>
    <t>………………………………………..</t>
  </si>
  <si>
    <t>…………………………………………………</t>
  </si>
  <si>
    <t>Pieczęć oferenta</t>
  </si>
  <si>
    <t>Miejscowość i data</t>
  </si>
  <si>
    <t>Słownie PLN</t>
  </si>
  <si>
    <t>…………………………………………………………………………………………..…………………………………………………..</t>
  </si>
  <si>
    <t>………………………………………………………………………………………..………………………………………………………</t>
  </si>
  <si>
    <t>…………………………………………………………………</t>
  </si>
  <si>
    <t>Podpis i pieczęć oferenta</t>
  </si>
  <si>
    <t>Przebudowa drogi gminnej nr ewid. 2153, 2149, 2906 Kichary Stare - Nowe Kichary                                                                                            w km 0+000 do km 1+850 deszcz nawalny 02 czerwca   2016</t>
  </si>
  <si>
    <t>L.P</t>
  </si>
  <si>
    <t>SST</t>
  </si>
  <si>
    <t>Wyszczególnienie robót</t>
  </si>
  <si>
    <t>J.M.</t>
  </si>
  <si>
    <t>Ilość</t>
  </si>
  <si>
    <t>Cena jednostkowa</t>
  </si>
  <si>
    <t>Wartość</t>
  </si>
  <si>
    <t>D-01.01.01</t>
  </si>
  <si>
    <t>Odtworzenie trasy i punktów wysokościowych w terenie pagórkowatym</t>
  </si>
  <si>
    <t>km</t>
  </si>
  <si>
    <t>D-01.02.02</t>
  </si>
  <si>
    <t>Zdjęcie warstwy humusu gr. do 5 cm ze składowaniem obok drogi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</si>
  <si>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</si>
  <si>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D-04.05.01</t>
  </si>
  <si>
    <t>Wykonanie ulepszonego podłoża z gruntu stabilizowanego wapnem i cementem C 1-2,5 wykonywane na miejscu grubość warstwy po zagęszczeniu 20 cm na szer. 2,9 m</t>
  </si>
  <si>
    <t>D-04.04.01</t>
  </si>
  <si>
    <t>D-05.03.05</t>
  </si>
  <si>
    <t>Warstwa ścieralna z betonu asfaltowego AC 11 S         D 50/70 wymagana grubość warstwy po zagęszczeniu 5 cm na szer. 2,5 m + 12 m.kw.</t>
  </si>
  <si>
    <t>D-08.04.01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</si>
  <si>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</si>
  <si>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 </t>
  </si>
  <si>
    <t>Razem netto</t>
  </si>
  <si>
    <t>Podatek VAT 23%</t>
  </si>
  <si>
    <t>Wartość brutto</t>
  </si>
  <si>
    <t>Podbudowa z kruszywa łamanego stabilizowanego mechanicznie o frakcji 0-31,5 mm c 90/3 grubość warstwy po zagęszczeniu 15 cm na szer.2,6 m</t>
  </si>
  <si>
    <t>Wykonanie poboczy z kruszywa łamanego frakcji 0-31,5 mm szer 0,25 m z rozplantowaniem zdjętego humusu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</si>
</sst>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2" applyFont="1" applyAlignment="1"/>
    <xf numFmtId="0" fontId="3" fillId="0" borderId="0" xfId="0" applyFont="1" applyFill="1" applyBorder="1" applyAlignment="1">
      <alignment wrapText="1"/>
    </xf>
    <xf numFmtId="43" fontId="7" fillId="0" borderId="0" xfId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43" fontId="3" fillId="0" borderId="0" xfId="1" applyFont="1" applyFill="1" applyBorder="1" applyAlignment="1">
      <alignment horizontal="center" vertical="center"/>
    </xf>
    <xf numFmtId="43" fontId="8" fillId="0" borderId="0" xfId="1" applyFont="1" applyFill="1" applyAlignment="1">
      <alignment horizontal="center" vertical="center"/>
    </xf>
    <xf numFmtId="0" fontId="4" fillId="0" borderId="0" xfId="2" applyAlignment="1"/>
    <xf numFmtId="0" fontId="4" fillId="0" borderId="0" xfId="2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wrapText="1"/>
    </xf>
    <xf numFmtId="43" fontId="0" fillId="0" borderId="5" xfId="1" applyFont="1" applyBorder="1" applyAlignment="1">
      <alignment horizontal="center"/>
    </xf>
    <xf numFmtId="43" fontId="0" fillId="0" borderId="5" xfId="1" applyFont="1" applyBorder="1"/>
    <xf numFmtId="43" fontId="0" fillId="0" borderId="6" xfId="1" applyFont="1" applyBorder="1"/>
    <xf numFmtId="0" fontId="0" fillId="0" borderId="5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wrapText="1"/>
    </xf>
    <xf numFmtId="43" fontId="0" fillId="0" borderId="8" xfId="1" applyFont="1" applyBorder="1" applyAlignment="1">
      <alignment horizontal="center"/>
    </xf>
    <xf numFmtId="43" fontId="0" fillId="0" borderId="9" xfId="1" applyFont="1" applyBorder="1"/>
    <xf numFmtId="43" fontId="0" fillId="0" borderId="10" xfId="1" applyFont="1" applyBorder="1"/>
    <xf numFmtId="43" fontId="9" fillId="0" borderId="11" xfId="1" applyFont="1" applyBorder="1" applyAlignment="1">
      <alignment horizontal="center" vertical="center"/>
    </xf>
    <xf numFmtId="43" fontId="9" fillId="0" borderId="12" xfId="1" applyFont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2" applyAlignment="1">
      <alignment horizontal="center"/>
    </xf>
    <xf numFmtId="0" fontId="1" fillId="0" borderId="0" xfId="0" applyFont="1" applyBorder="1" applyAlignment="1">
      <alignment horizontal="center" wrapText="1"/>
    </xf>
    <xf numFmtId="43" fontId="9" fillId="0" borderId="11" xfId="1" applyFont="1" applyBorder="1" applyAlignment="1">
      <alignment horizontal="center"/>
    </xf>
    <xf numFmtId="43" fontId="9" fillId="0" borderId="12" xfId="1" applyFont="1" applyBorder="1" applyAlignment="1">
      <alignment horizontal="center"/>
    </xf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topLeftCell="A7" zoomScale="150" zoomScaleNormal="150" workbookViewId="0">
      <selection activeCell="C15" sqref="C15"/>
    </sheetView>
  </sheetViews>
  <sheetFormatPr defaultRowHeight="15" x14ac:dyDescent="0.25"/>
  <cols>
    <col min="2" max="2" width="12.140625" customWidth="1"/>
    <col min="3" max="3" width="46.85546875" customWidth="1"/>
    <col min="5" max="5" width="11.28515625" bestFit="1" customWidth="1"/>
    <col min="6" max="6" width="13.7109375" customWidth="1"/>
    <col min="7" max="7" width="13.7109375" bestFit="1" customWidth="1"/>
  </cols>
  <sheetData>
    <row r="1" spans="1:12" s="4" customFormat="1" x14ac:dyDescent="0.25">
      <c r="A1" s="2" t="s">
        <v>1</v>
      </c>
      <c r="B1" s="2"/>
      <c r="C1" s="2"/>
      <c r="D1" s="2"/>
      <c r="E1" s="3"/>
      <c r="F1" s="35" t="s">
        <v>2</v>
      </c>
      <c r="G1" s="35"/>
      <c r="H1" s="2"/>
      <c r="I1" s="2"/>
    </row>
    <row r="2" spans="1:12" s="4" customFormat="1" x14ac:dyDescent="0.2">
      <c r="A2" s="34" t="s">
        <v>3</v>
      </c>
      <c r="B2" s="34"/>
      <c r="C2" s="5"/>
      <c r="D2" s="5"/>
      <c r="E2" s="5"/>
      <c r="F2" s="34" t="s">
        <v>4</v>
      </c>
      <c r="G2" s="34"/>
      <c r="H2" s="5"/>
      <c r="I2" s="5"/>
      <c r="J2" s="5"/>
    </row>
    <row r="4" spans="1:12" ht="15" customHeight="1" x14ac:dyDescent="0.3">
      <c r="A4" s="38" t="s">
        <v>0</v>
      </c>
      <c r="B4" s="38"/>
      <c r="C4" s="38"/>
      <c r="D4" s="38"/>
      <c r="E4" s="38"/>
      <c r="F4" s="38"/>
      <c r="G4" s="38"/>
    </row>
    <row r="6" spans="1:12" ht="39" customHeight="1" x14ac:dyDescent="0.3">
      <c r="A6" s="40" t="s">
        <v>10</v>
      </c>
      <c r="B6" s="40"/>
      <c r="C6" s="40"/>
      <c r="D6" s="40"/>
      <c r="E6" s="40"/>
      <c r="F6" s="40"/>
      <c r="G6" s="40"/>
    </row>
    <row r="7" spans="1:12" ht="15.75" thickBot="1" x14ac:dyDescent="0.3"/>
    <row r="8" spans="1:12" ht="34.9" customHeight="1" x14ac:dyDescent="0.25">
      <c r="A8" s="15" t="s">
        <v>11</v>
      </c>
      <c r="B8" s="16" t="s">
        <v>12</v>
      </c>
      <c r="C8" s="16" t="s">
        <v>13</v>
      </c>
      <c r="D8" s="16" t="s">
        <v>14</v>
      </c>
      <c r="E8" s="16" t="s">
        <v>15</v>
      </c>
      <c r="F8" s="17" t="s">
        <v>16</v>
      </c>
      <c r="G8" s="18" t="s">
        <v>17</v>
      </c>
    </row>
    <row r="9" spans="1:12" ht="47.25" customHeight="1" x14ac:dyDescent="0.25">
      <c r="A9" s="19">
        <v>1</v>
      </c>
      <c r="B9" s="20" t="s">
        <v>18</v>
      </c>
      <c r="C9" s="21" t="s">
        <v>19</v>
      </c>
      <c r="D9" s="22" t="s">
        <v>20</v>
      </c>
      <c r="E9" s="22">
        <v>1.85</v>
      </c>
      <c r="F9" s="23"/>
      <c r="G9" s="24">
        <f>E9*F9</f>
        <v>0</v>
      </c>
    </row>
    <row r="10" spans="1:12" ht="32.25" customHeight="1" x14ac:dyDescent="0.25">
      <c r="A10" s="19">
        <v>2</v>
      </c>
      <c r="B10" s="25" t="s">
        <v>21</v>
      </c>
      <c r="C10" s="21" t="s">
        <v>22</v>
      </c>
      <c r="D10" s="22" t="s">
        <v>23</v>
      </c>
      <c r="E10" s="22">
        <v>5550</v>
      </c>
      <c r="F10" s="23"/>
      <c r="G10" s="24">
        <f t="shared" ref="G10:G14" si="0">E10*F10</f>
        <v>0</v>
      </c>
    </row>
    <row r="11" spans="1:12" ht="60" x14ac:dyDescent="0.25">
      <c r="A11" s="19">
        <v>3</v>
      </c>
      <c r="B11" s="25" t="s">
        <v>24</v>
      </c>
      <c r="C11" s="21" t="s">
        <v>25</v>
      </c>
      <c r="D11" s="22" t="s">
        <v>23</v>
      </c>
      <c r="E11" s="22">
        <v>5365</v>
      </c>
      <c r="F11" s="23"/>
      <c r="G11" s="24">
        <f t="shared" si="0"/>
        <v>0</v>
      </c>
    </row>
    <row r="12" spans="1:12" ht="45" x14ac:dyDescent="0.25">
      <c r="A12" s="19">
        <v>4</v>
      </c>
      <c r="B12" s="25" t="s">
        <v>26</v>
      </c>
      <c r="C12" s="21" t="s">
        <v>35</v>
      </c>
      <c r="D12" s="22" t="s">
        <v>23</v>
      </c>
      <c r="E12" s="22">
        <v>4810</v>
      </c>
      <c r="F12" s="23"/>
      <c r="G12" s="24">
        <f t="shared" si="0"/>
        <v>0</v>
      </c>
    </row>
    <row r="13" spans="1:12" ht="45" x14ac:dyDescent="0.25">
      <c r="A13" s="19">
        <v>5</v>
      </c>
      <c r="B13" s="25" t="s">
        <v>27</v>
      </c>
      <c r="C13" s="21" t="s">
        <v>28</v>
      </c>
      <c r="D13" s="22" t="s">
        <v>23</v>
      </c>
      <c r="E13" s="22">
        <v>4649</v>
      </c>
      <c r="F13" s="23"/>
      <c r="G13" s="24">
        <f t="shared" si="0"/>
        <v>0</v>
      </c>
    </row>
    <row r="14" spans="1:12" ht="45.75" thickBot="1" x14ac:dyDescent="0.3">
      <c r="A14" s="26">
        <v>6</v>
      </c>
      <c r="B14" s="27" t="s">
        <v>29</v>
      </c>
      <c r="C14" s="28" t="s">
        <v>36</v>
      </c>
      <c r="D14" s="29" t="s">
        <v>30</v>
      </c>
      <c r="E14" s="29">
        <v>46.25</v>
      </c>
      <c r="F14" s="30"/>
      <c r="G14" s="31">
        <f t="shared" si="0"/>
        <v>0</v>
      </c>
      <c r="L14" t="s">
        <v>31</v>
      </c>
    </row>
    <row r="15" spans="1:12" ht="20.100000000000001" customHeight="1" thickBot="1" x14ac:dyDescent="0.3">
      <c r="A15" s="1"/>
      <c r="D15" s="41" t="s">
        <v>32</v>
      </c>
      <c r="E15" s="41"/>
      <c r="F15" s="41"/>
      <c r="G15" s="32">
        <f>SUM(G9:G14)</f>
        <v>0</v>
      </c>
    </row>
    <row r="16" spans="1:12" ht="20.100000000000001" customHeight="1" thickBot="1" x14ac:dyDescent="0.3">
      <c r="A16" s="1"/>
      <c r="D16" s="42" t="s">
        <v>33</v>
      </c>
      <c r="E16" s="42"/>
      <c r="F16" s="42"/>
      <c r="G16" s="33">
        <f>G17-G15</f>
        <v>0</v>
      </c>
    </row>
    <row r="17" spans="1:9" ht="20.100000000000001" customHeight="1" thickBot="1" x14ac:dyDescent="0.3">
      <c r="A17" s="1"/>
      <c r="D17" s="42" t="s">
        <v>34</v>
      </c>
      <c r="E17" s="42"/>
      <c r="F17" s="42"/>
      <c r="G17" s="33">
        <f>ROUND(G15*1.23,2)</f>
        <v>0</v>
      </c>
    </row>
    <row r="18" spans="1:9" x14ac:dyDescent="0.25">
      <c r="A18" s="1"/>
    </row>
    <row r="19" spans="1:9" s="8" customFormat="1" ht="24" customHeight="1" x14ac:dyDescent="0.2">
      <c r="A19" s="36" t="s">
        <v>5</v>
      </c>
      <c r="B19" s="36"/>
      <c r="C19" s="37" t="s">
        <v>6</v>
      </c>
      <c r="D19" s="37"/>
      <c r="E19" s="37"/>
      <c r="F19" s="37"/>
      <c r="G19" s="37"/>
      <c r="H19" s="6"/>
      <c r="I19" s="7"/>
    </row>
    <row r="20" spans="1:9" s="8" customFormat="1" ht="26.25" customHeight="1" x14ac:dyDescent="0.2">
      <c r="B20" s="9"/>
      <c r="C20" s="37" t="s">
        <v>7</v>
      </c>
      <c r="D20" s="37"/>
      <c r="E20" s="37"/>
      <c r="F20" s="37"/>
      <c r="G20" s="37"/>
      <c r="H20" s="6"/>
      <c r="I20" s="7"/>
    </row>
    <row r="21" spans="1:9" s="8" customFormat="1" ht="12.75" x14ac:dyDescent="0.25">
      <c r="B21" s="9"/>
      <c r="C21" s="9"/>
      <c r="D21" s="10"/>
      <c r="E21" s="9"/>
      <c r="F21" s="11"/>
      <c r="G21" s="11"/>
      <c r="H21" s="12"/>
      <c r="I21" s="7"/>
    </row>
    <row r="22" spans="1:9" s="8" customFormat="1" ht="12.75" x14ac:dyDescent="0.25">
      <c r="B22" s="9"/>
      <c r="C22" s="9"/>
      <c r="D22" s="10"/>
      <c r="E22" s="9"/>
      <c r="F22" s="11"/>
      <c r="G22" s="11"/>
      <c r="H22" s="12"/>
      <c r="I22" s="7"/>
    </row>
    <row r="23" spans="1:9" s="8" customFormat="1" ht="12.75" x14ac:dyDescent="0.25">
      <c r="B23" s="9"/>
      <c r="C23" s="9"/>
      <c r="D23" s="10"/>
      <c r="E23" s="9"/>
      <c r="F23" s="11"/>
      <c r="G23" s="11"/>
      <c r="H23" s="12"/>
      <c r="I23" s="7"/>
    </row>
    <row r="24" spans="1:9" s="8" customFormat="1" ht="12.75" x14ac:dyDescent="0.25">
      <c r="B24" s="9"/>
      <c r="C24" s="9"/>
      <c r="D24" s="10"/>
      <c r="E24" s="9"/>
      <c r="F24" s="11"/>
      <c r="G24" s="11"/>
      <c r="H24" s="12"/>
      <c r="I24" s="7"/>
    </row>
    <row r="25" spans="1:9" s="8" customFormat="1" ht="12.75" x14ac:dyDescent="0.25">
      <c r="B25" s="9"/>
      <c r="C25" s="9"/>
      <c r="D25" s="10"/>
      <c r="E25" s="9"/>
      <c r="F25" s="11"/>
      <c r="G25" s="11"/>
      <c r="H25" s="12"/>
      <c r="I25" s="7"/>
    </row>
    <row r="26" spans="1:9" s="8" customFormat="1" ht="12.75" x14ac:dyDescent="0.2">
      <c r="B26" s="9"/>
      <c r="C26" s="9"/>
      <c r="D26" s="10"/>
      <c r="E26" s="39" t="s">
        <v>8</v>
      </c>
      <c r="F26" s="39"/>
      <c r="G26" s="39"/>
      <c r="H26" s="13"/>
      <c r="I26" s="13"/>
    </row>
    <row r="27" spans="1:9" s="8" customFormat="1" ht="14.45" customHeight="1" x14ac:dyDescent="0.2">
      <c r="B27" s="9"/>
      <c r="C27" s="9"/>
      <c r="D27" s="10"/>
      <c r="E27" s="34" t="s">
        <v>9</v>
      </c>
      <c r="F27" s="34"/>
      <c r="G27" s="34"/>
      <c r="H27" s="5"/>
      <c r="I27" s="14"/>
    </row>
  </sheetData>
  <mergeCells count="13">
    <mergeCell ref="E27:G27"/>
    <mergeCell ref="F1:G1"/>
    <mergeCell ref="A2:B2"/>
    <mergeCell ref="F2:G2"/>
    <mergeCell ref="A19:B19"/>
    <mergeCell ref="C19:G19"/>
    <mergeCell ref="A4:G4"/>
    <mergeCell ref="C20:G20"/>
    <mergeCell ref="E26:G26"/>
    <mergeCell ref="A6:G6"/>
    <mergeCell ref="D15:F15"/>
    <mergeCell ref="D16:F16"/>
    <mergeCell ref="D17:F1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2018-07-31T09:24:44Z</dcterms:modified>
</cp:coreProperties>
</file>